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tinovaES\Desktop\Стандарт Лимит регистр в ФСТ\Раскрытие информации\"/>
    </mc:Choice>
  </mc:AlternateContent>
  <bookViews>
    <workbookView xWindow="120" yWindow="2520" windowWidth="9720" windowHeight="4920" activeTab="4"/>
  </bookViews>
  <sheets>
    <sheet name="Февраль 2017 года " sheetId="150" r:id="rId1"/>
    <sheet name="Январь 2017 года" sheetId="149" r:id="rId2"/>
    <sheet name="Декабрь  2016 года " sheetId="148" r:id="rId3"/>
    <sheet name="Ноябрь  2016 года " sheetId="147" r:id="rId4"/>
    <sheet name="Октябрь  2016 года" sheetId="142" r:id="rId5"/>
  </sheets>
  <definedNames>
    <definedName name="_xlnm._FilterDatabase" localSheetId="2" hidden="1">'Декабрь  2016 года '!$A$8:$J$11</definedName>
    <definedName name="_xlnm._FilterDatabase" localSheetId="3" hidden="1">'Ноябрь  2016 года '!$A$8:$J$11</definedName>
    <definedName name="_xlnm._FilterDatabase" localSheetId="4" hidden="1">'Октябрь  2016 года'!$A$8:$J$11</definedName>
    <definedName name="_xlnm._FilterDatabase" localSheetId="0" hidden="1">'Февраль 2017 года '!$A$8:$J$11</definedName>
    <definedName name="_xlnm._FilterDatabase" localSheetId="1" hidden="1">'Январь 2017 года'!$A$8:$J$11</definedName>
    <definedName name="_xlnm.Print_Area" localSheetId="2">'Декабрь  2016 года '!$A$1:$J$11</definedName>
    <definedName name="_xlnm.Print_Area" localSheetId="3">'Ноябрь  2016 года '!$A$1:$J$11</definedName>
    <definedName name="_xlnm.Print_Area" localSheetId="4">'Октябрь  2016 года'!$A$1:$J$11</definedName>
    <definedName name="_xlnm.Print_Area" localSheetId="0">'Февраль 2017 года '!$A$1:$J$11</definedName>
    <definedName name="_xlnm.Print_Area" localSheetId="1">'Январь 2017 года'!$A$1:$J$11</definedName>
  </definedNames>
  <calcPr calcId="152511"/>
</workbook>
</file>

<file path=xl/calcChain.xml><?xml version="1.0" encoding="utf-8"?>
<calcChain xmlns="http://schemas.openxmlformats.org/spreadsheetml/2006/main">
  <c r="J10" i="142" l="1"/>
  <c r="J10" i="148"/>
  <c r="J10" i="149"/>
  <c r="J10" i="150"/>
</calcChain>
</file>

<file path=xl/sharedStrings.xml><?xml version="1.0" encoding="utf-8"?>
<sst xmlns="http://schemas.openxmlformats.org/spreadsheetml/2006/main" count="157" uniqueCount="25">
  <si>
    <t>Котельная п. Западный</t>
  </si>
  <si>
    <t>Наименование газораспределительной сети</t>
  </si>
  <si>
    <t>Зона выхода из газораспредели-тельной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</si>
  <si>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куб.м.</t>
  </si>
  <si>
    <t>Тариф на услуги по транспортировке газа по трубопроводам с детализацией по зоне выхода из газораспределительной сети, руб. за 1000 куб.м.</t>
  </si>
  <si>
    <t>Наименование потребителя</t>
  </si>
  <si>
    <t>Объемы газа в соответствии с поступившими заявками,
млн. куб. м</t>
  </si>
  <si>
    <t>Объемы газа в соответствии с удовлетворенными заявками,
млн. куб. м</t>
  </si>
  <si>
    <t>Свободная мощность газораспредели- тельной сети, млн.куб.м. в год</t>
  </si>
  <si>
    <t>№ п/п</t>
  </si>
  <si>
    <t>-</t>
  </si>
  <si>
    <t>Зона входа в газораспределительную сеть</t>
  </si>
  <si>
    <t>Население</t>
  </si>
  <si>
    <t>Приложение № 2</t>
  </si>
  <si>
    <t>к приказу ФАС России</t>
  </si>
  <si>
    <t>от 07.04.2014 № 231/14</t>
  </si>
  <si>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</si>
  <si>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</si>
  <si>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</t>
  </si>
  <si>
    <t>Сеть газораспределения п. Западный Кременкульского с.п. Сосновского м.р.</t>
  </si>
  <si>
    <t>ООО "Энергия"</t>
  </si>
  <si>
    <t>Сеть газораспределения  п. Западный от ГРС Сосновского р-на</t>
  </si>
  <si>
    <t>Газопровод к мкр. Женева</t>
  </si>
  <si>
    <t>Сеть газораспределения  п. Западный Сосновского р-на</t>
  </si>
  <si>
    <t>ООО "Стандарт Лимит"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</si>
</sst>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#,##0.000000"/>
    <numFmt numFmtId="167" formatCode="#,##0.0"/>
  </numFmts>
  <fonts count="18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0"/>
      <name val="Arial Cyr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2" fillId="0" borderId="0"/>
    <xf numFmtId="0" fontId="1" fillId="0" borderId="0"/>
    <xf numFmtId="0" fontId="14" fillId="0" borderId="0"/>
    <xf numFmtId="9" fontId="9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0" fontId="16" fillId="0" borderId="0"/>
  </cellStyleXfs>
  <cellXfs count="20">
    <xf numFmtId="0" fontId="0" fillId="0" borderId="0" xfId="0"/>
    <xf numFmtId="0" fontId="12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0" xfId="3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165" fontId="12" fillId="0" borderId="0" xfId="0" applyNumberFormat="1" applyFont="1" applyFill="1"/>
    <xf numFmtId="165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165" fontId="12" fillId="0" borderId="0" xfId="0" applyNumberFormat="1" applyFont="1" applyFill="1" applyBorder="1" applyAlignment="1">
      <alignment horizontal="right" vertical="top" wrapText="1"/>
    </xf>
    <xf numFmtId="165" fontId="12" fillId="0" borderId="0" xfId="0" applyNumberFormat="1" applyFont="1" applyFill="1" applyBorder="1" applyAlignment="1">
      <alignment wrapText="1"/>
    </xf>
    <xf numFmtId="0" fontId="15" fillId="0" borderId="0" xfId="0" applyFont="1" applyFill="1" applyAlignment="1">
      <alignment horizontal="center"/>
    </xf>
    <xf numFmtId="167" fontId="12" fillId="0" borderId="2" xfId="0" applyNumberFormat="1" applyFont="1" applyFill="1" applyBorder="1" applyAlignment="1">
      <alignment horizontal="center" vertical="center" wrapText="1"/>
    </xf>
    <xf numFmtId="167" fontId="12" fillId="0" borderId="3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wrapText="1"/>
    </xf>
  </cellXfs>
  <cellStyles count="38">
    <cellStyle name="Обычный" xfId="0" builtinId="0"/>
    <cellStyle name="Обычный 10" xfId="1"/>
    <cellStyle name="Обычный 10 2" xfId="2"/>
    <cellStyle name="Обычный 11" xfId="3"/>
    <cellStyle name="Обычный 12" xfId="4"/>
    <cellStyle name="Обычный 13" xfId="37"/>
    <cellStyle name="Обычный 14" xfId="5"/>
    <cellStyle name="Обычный 15" xfId="6"/>
    <cellStyle name="Обычный 17" xfId="7"/>
    <cellStyle name="Обычный 2" xfId="8"/>
    <cellStyle name="Обычный 2 2" xfId="9"/>
    <cellStyle name="Обычный 2 2 2" xfId="10"/>
    <cellStyle name="Обычный 2 2 3" xfId="11"/>
    <cellStyle name="Обычный 2 3" xfId="12"/>
    <cellStyle name="Обычный 2 4" xfId="13"/>
    <cellStyle name="Обычный 2 5" xfId="14"/>
    <cellStyle name="Обычный 2 5 2" xfId="15"/>
    <cellStyle name="Обычный 2 6" xfId="16"/>
    <cellStyle name="Обычный 3" xfId="17"/>
    <cellStyle name="Обычный 3 2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6 2" xfId="24"/>
    <cellStyle name="Обычный 7" xfId="25"/>
    <cellStyle name="Обычный 7 2" xfId="26"/>
    <cellStyle name="Обычный 7 3" xfId="27"/>
    <cellStyle name="Обычный 8" xfId="28"/>
    <cellStyle name="Обычный 8 2" xfId="29"/>
    <cellStyle name="Обычный 8 3" xfId="30"/>
    <cellStyle name="Обычный 9" xfId="31"/>
    <cellStyle name="Обычный 9 2" xfId="32"/>
    <cellStyle name="Обычный 9 3" xfId="33"/>
    <cellStyle name="Процентный 2" xfId="34"/>
    <cellStyle name="Стиль 1" xfId="35"/>
    <cellStyle name="Финансовый 2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="80" zoomScaleNormal="80" zoomScaleSheetLayoutView="115" workbookViewId="0">
      <selection activeCell="A7" sqref="A7:J7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13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14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15</v>
      </c>
    </row>
    <row r="4" spans="1:10" ht="16.5" x14ac:dyDescent="0.2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17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18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9" t="s">
        <v>24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s="2" customFormat="1" ht="114" customHeight="1" x14ac:dyDescent="0.2">
      <c r="A8" s="13" t="s">
        <v>9</v>
      </c>
      <c r="B8" s="13" t="s">
        <v>1</v>
      </c>
      <c r="C8" s="13" t="s">
        <v>11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19</v>
      </c>
      <c r="C10" s="1" t="s">
        <v>23</v>
      </c>
      <c r="D10" s="1" t="s">
        <v>0</v>
      </c>
      <c r="E10" s="3" t="s">
        <v>10</v>
      </c>
      <c r="F10" s="3">
        <v>230.08</v>
      </c>
      <c r="G10" s="1" t="s">
        <v>20</v>
      </c>
      <c r="H10" s="12" t="s">
        <v>10</v>
      </c>
      <c r="I10" s="12" t="s">
        <v>10</v>
      </c>
      <c r="J10" s="17" t="str">
        <f>D11</f>
        <v>Газопровод к мкр. Женева</v>
      </c>
    </row>
    <row r="11" spans="1:10" ht="101.25" customHeight="1" x14ac:dyDescent="0.2">
      <c r="A11" s="11">
        <v>2</v>
      </c>
      <c r="B11" s="1" t="s">
        <v>19</v>
      </c>
      <c r="C11" s="1" t="s">
        <v>23</v>
      </c>
      <c r="D11" s="1" t="s">
        <v>22</v>
      </c>
      <c r="E11" s="3" t="s">
        <v>10</v>
      </c>
      <c r="F11" s="3">
        <v>6.11</v>
      </c>
      <c r="G11" s="1" t="s">
        <v>12</v>
      </c>
      <c r="H11" s="12" t="s">
        <v>10</v>
      </c>
      <c r="I11" s="12" t="s">
        <v>10</v>
      </c>
      <c r="J11" s="18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  <row r="70" spans="3:10" x14ac:dyDescent="0.2">
      <c r="C70" s="9"/>
      <c r="D70" s="9"/>
      <c r="E70" s="9"/>
      <c r="F70" s="9"/>
      <c r="G70" s="9"/>
      <c r="H70" s="9"/>
      <c r="I70" s="9"/>
      <c r="J70" s="14"/>
    </row>
  </sheetData>
  <mergeCells count="5">
    <mergeCell ref="A4:J4"/>
    <mergeCell ref="A5:J5"/>
    <mergeCell ref="A6:J6"/>
    <mergeCell ref="J10:J11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="80" zoomScaleNormal="80" zoomScaleSheetLayoutView="115" workbookViewId="0">
      <selection activeCell="A7" sqref="A7:J7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13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14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15</v>
      </c>
    </row>
    <row r="4" spans="1:10" ht="16.5" x14ac:dyDescent="0.2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17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18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9" t="s">
        <v>24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s="2" customFormat="1" ht="114" customHeight="1" x14ac:dyDescent="0.2">
      <c r="A8" s="13" t="s">
        <v>9</v>
      </c>
      <c r="B8" s="13" t="s">
        <v>1</v>
      </c>
      <c r="C8" s="13" t="s">
        <v>11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19</v>
      </c>
      <c r="C10" s="1" t="s">
        <v>23</v>
      </c>
      <c r="D10" s="1" t="s">
        <v>0</v>
      </c>
      <c r="E10" s="3" t="s">
        <v>10</v>
      </c>
      <c r="F10" s="3">
        <v>230.08</v>
      </c>
      <c r="G10" s="1" t="s">
        <v>20</v>
      </c>
      <c r="H10" s="12" t="s">
        <v>10</v>
      </c>
      <c r="I10" s="12" t="s">
        <v>10</v>
      </c>
      <c r="J10" s="17">
        <f>(1097.1*24*365-5800000)/1000000</f>
        <v>3.8105959999999999</v>
      </c>
    </row>
    <row r="11" spans="1:10" ht="101.25" customHeight="1" x14ac:dyDescent="0.2">
      <c r="A11" s="11">
        <v>2</v>
      </c>
      <c r="B11" s="1" t="s">
        <v>19</v>
      </c>
      <c r="C11" s="1" t="s">
        <v>23</v>
      </c>
      <c r="D11" s="1" t="s">
        <v>22</v>
      </c>
      <c r="E11" s="3" t="s">
        <v>10</v>
      </c>
      <c r="F11" s="3">
        <v>6.11</v>
      </c>
      <c r="G11" s="1" t="s">
        <v>12</v>
      </c>
      <c r="H11" s="12" t="s">
        <v>10</v>
      </c>
      <c r="I11" s="12" t="s">
        <v>10</v>
      </c>
      <c r="J11" s="18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  <row r="70" spans="3:10" x14ac:dyDescent="0.2">
      <c r="C70" s="9"/>
      <c r="D70" s="9"/>
      <c r="E70" s="9"/>
      <c r="F70" s="9"/>
      <c r="G70" s="9"/>
      <c r="H70" s="9"/>
      <c r="I70" s="9"/>
      <c r="J70" s="14"/>
    </row>
  </sheetData>
  <mergeCells count="5">
    <mergeCell ref="A4:J4"/>
    <mergeCell ref="A5:J5"/>
    <mergeCell ref="A6:J6"/>
    <mergeCell ref="J10:J11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="80" zoomScaleNormal="80" zoomScaleSheetLayoutView="115" workbookViewId="0">
      <selection activeCell="A7" sqref="A7:J7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13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14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15</v>
      </c>
    </row>
    <row r="4" spans="1:10" ht="16.5" x14ac:dyDescent="0.2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17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18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9" t="s">
        <v>24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s="2" customFormat="1" ht="114" customHeight="1" x14ac:dyDescent="0.2">
      <c r="A8" s="13" t="s">
        <v>9</v>
      </c>
      <c r="B8" s="13" t="s">
        <v>1</v>
      </c>
      <c r="C8" s="13" t="s">
        <v>11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19</v>
      </c>
      <c r="C10" s="1" t="s">
        <v>23</v>
      </c>
      <c r="D10" s="1" t="s">
        <v>0</v>
      </c>
      <c r="E10" s="3" t="s">
        <v>10</v>
      </c>
      <c r="F10" s="3">
        <v>230.08</v>
      </c>
      <c r="G10" s="1" t="s">
        <v>20</v>
      </c>
      <c r="H10" s="12" t="s">
        <v>10</v>
      </c>
      <c r="I10" s="12" t="s">
        <v>10</v>
      </c>
      <c r="J10" s="17">
        <f>(1097.1*24*365-5800000)/1000000</f>
        <v>3.8105959999999999</v>
      </c>
    </row>
    <row r="11" spans="1:10" ht="101.25" customHeight="1" x14ac:dyDescent="0.2">
      <c r="A11" s="11">
        <v>2</v>
      </c>
      <c r="B11" s="1" t="s">
        <v>19</v>
      </c>
      <c r="C11" s="1" t="s">
        <v>23</v>
      </c>
      <c r="D11" s="1" t="s">
        <v>22</v>
      </c>
      <c r="E11" s="3" t="s">
        <v>10</v>
      </c>
      <c r="F11" s="3">
        <v>6.11</v>
      </c>
      <c r="G11" s="1" t="s">
        <v>12</v>
      </c>
      <c r="H11" s="12" t="s">
        <v>10</v>
      </c>
      <c r="I11" s="12" t="s">
        <v>10</v>
      </c>
      <c r="J11" s="18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  <row r="70" spans="3:10" x14ac:dyDescent="0.2">
      <c r="C70" s="9"/>
      <c r="D70" s="9"/>
      <c r="E70" s="9"/>
      <c r="F70" s="9"/>
      <c r="G70" s="9"/>
      <c r="H70" s="9"/>
      <c r="I70" s="9"/>
      <c r="J70" s="14"/>
    </row>
  </sheetData>
  <mergeCells count="5">
    <mergeCell ref="A4:J4"/>
    <mergeCell ref="A5:J5"/>
    <mergeCell ref="A6:J6"/>
    <mergeCell ref="J10:J11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="80" zoomScaleNormal="80" zoomScaleSheetLayoutView="115" workbookViewId="0">
      <selection activeCell="A7" sqref="A7:J7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13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14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15</v>
      </c>
    </row>
    <row r="4" spans="1:10" ht="16.5" x14ac:dyDescent="0.2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17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18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9" t="s">
        <v>24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s="2" customFormat="1" ht="114" customHeight="1" x14ac:dyDescent="0.2">
      <c r="A8" s="13" t="s">
        <v>9</v>
      </c>
      <c r="B8" s="13" t="s">
        <v>1</v>
      </c>
      <c r="C8" s="13" t="s">
        <v>11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19</v>
      </c>
      <c r="C10" s="1" t="s">
        <v>21</v>
      </c>
      <c r="D10" s="1" t="s">
        <v>0</v>
      </c>
      <c r="E10" s="3" t="s">
        <v>10</v>
      </c>
      <c r="F10" s="3">
        <v>230.08</v>
      </c>
      <c r="G10" s="1" t="s">
        <v>20</v>
      </c>
      <c r="H10" s="12" t="s">
        <v>10</v>
      </c>
      <c r="I10" s="12" t="s">
        <v>10</v>
      </c>
      <c r="J10" s="1" t="s">
        <v>23</v>
      </c>
    </row>
    <row r="11" spans="1:10" ht="101.25" customHeight="1" x14ac:dyDescent="0.2">
      <c r="A11" s="11">
        <v>2</v>
      </c>
      <c r="B11" s="1" t="s">
        <v>19</v>
      </c>
      <c r="C11" s="1" t="s">
        <v>21</v>
      </c>
      <c r="D11" s="1" t="s">
        <v>22</v>
      </c>
      <c r="E11" s="3" t="s">
        <v>10</v>
      </c>
      <c r="F11" s="3">
        <v>6.11</v>
      </c>
      <c r="G11" s="1" t="s">
        <v>12</v>
      </c>
      <c r="H11" s="12" t="s">
        <v>10</v>
      </c>
      <c r="I11" s="12" t="s">
        <v>10</v>
      </c>
      <c r="J11" s="1" t="s">
        <v>23</v>
      </c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  <row r="70" spans="3:10" x14ac:dyDescent="0.2">
      <c r="C70" s="9"/>
      <c r="D70" s="9"/>
      <c r="E70" s="9"/>
      <c r="F70" s="9"/>
      <c r="G70" s="9"/>
      <c r="H70" s="9"/>
      <c r="I70" s="9"/>
      <c r="J70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zoomScale="80" zoomScaleNormal="80" zoomScaleSheetLayoutView="115" workbookViewId="0">
      <selection activeCell="A7" sqref="A7:J7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13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14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15</v>
      </c>
    </row>
    <row r="4" spans="1:10" ht="16.5" x14ac:dyDescent="0.2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17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18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customHeight="1" x14ac:dyDescent="0.3">
      <c r="A7" s="19" t="s">
        <v>24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s="2" customFormat="1" ht="114" customHeight="1" x14ac:dyDescent="0.2">
      <c r="A8" s="13" t="s">
        <v>9</v>
      </c>
      <c r="B8" s="13" t="s">
        <v>1</v>
      </c>
      <c r="C8" s="13" t="s">
        <v>11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19</v>
      </c>
      <c r="C10" s="1" t="s">
        <v>23</v>
      </c>
      <c r="D10" s="1" t="s">
        <v>0</v>
      </c>
      <c r="E10" s="3" t="s">
        <v>10</v>
      </c>
      <c r="F10" s="3">
        <v>230.08</v>
      </c>
      <c r="G10" s="1" t="s">
        <v>20</v>
      </c>
      <c r="H10" s="12" t="s">
        <v>10</v>
      </c>
      <c r="I10" s="12" t="s">
        <v>10</v>
      </c>
      <c r="J10" s="17">
        <f>(1097.1*24*365-5800000)/1000000</f>
        <v>3.8105959999999999</v>
      </c>
    </row>
    <row r="11" spans="1:10" ht="101.25" customHeight="1" x14ac:dyDescent="0.2">
      <c r="A11" s="11">
        <v>2</v>
      </c>
      <c r="B11" s="1" t="s">
        <v>19</v>
      </c>
      <c r="C11" s="1" t="s">
        <v>23</v>
      </c>
      <c r="D11" s="1" t="s">
        <v>22</v>
      </c>
      <c r="E11" s="3" t="s">
        <v>10</v>
      </c>
      <c r="F11" s="3">
        <v>6.11</v>
      </c>
      <c r="G11" s="1" t="s">
        <v>12</v>
      </c>
      <c r="H11" s="12" t="s">
        <v>10</v>
      </c>
      <c r="I11" s="12" t="s">
        <v>10</v>
      </c>
      <c r="J11" s="18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  <row r="70" spans="3:10" x14ac:dyDescent="0.2">
      <c r="C70" s="9"/>
      <c r="D70" s="9"/>
      <c r="E70" s="9"/>
      <c r="F70" s="9"/>
      <c r="G70" s="9"/>
      <c r="H70" s="9"/>
      <c r="I70" s="9"/>
      <c r="J70" s="14"/>
    </row>
  </sheetData>
  <mergeCells count="5">
    <mergeCell ref="A4:J4"/>
    <mergeCell ref="A5:J5"/>
    <mergeCell ref="A6:J6"/>
    <mergeCell ref="J10:J11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Февраль 2017 года </vt:lpstr>
      <vt:lpstr>Январь 2017 года</vt:lpstr>
      <vt:lpstr>Декабрь  2016 года </vt:lpstr>
      <vt:lpstr>Ноябрь  2016 года </vt:lpstr>
      <vt:lpstr>Октябрь  2016 года</vt:lpstr>
      <vt:lpstr>'Декабрь  2016 года '!Область_печати</vt:lpstr>
      <vt:lpstr>'Ноябрь  2016 года '!Область_печати</vt:lpstr>
      <vt:lpstr>'Октябрь  2016 года'!Область_печати</vt:lpstr>
      <vt:lpstr>'Февраль 2017 года '!Область_печати</vt:lpstr>
      <vt:lpstr>'Январь 2017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Мартынова Елена Сергеевна</cp:lastModifiedBy>
  <cp:lastPrinted>2017-02-14T10:48:27Z</cp:lastPrinted>
  <dcterms:created xsi:type="dcterms:W3CDTF">1996-10-08T23:32:33Z</dcterms:created>
  <dcterms:modified xsi:type="dcterms:W3CDTF">2017-02-28T05:24:09Z</dcterms:modified>
</cp:coreProperties>
</file>